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Jens\Documents\Jens\Møllehaven3\"/>
    </mc:Choice>
  </mc:AlternateContent>
  <bookViews>
    <workbookView xWindow="0" yWindow="0" windowWidth="15528" windowHeight="7248" activeTab="1"/>
  </bookViews>
  <sheets>
    <sheet name="Ark1" sheetId="1" r:id="rId1"/>
    <sheet name="Ark2" sheetId="2" r:id="rId2"/>
    <sheet name="Ark3" sheetId="3" r:id="rId3"/>
  </sheets>
  <calcPr calcId="152511" refMode="R1C1" iterateCount="0" calcOnSave="0" concurrentCalc="0"/>
</workbook>
</file>

<file path=xl/calcChain.xml><?xml version="1.0" encoding="utf-8"?>
<calcChain xmlns="http://schemas.openxmlformats.org/spreadsheetml/2006/main">
  <c r="J26" i="2" l="1"/>
  <c r="E33" i="2"/>
  <c r="G33" i="2"/>
  <c r="G26" i="2"/>
  <c r="E36" i="2"/>
  <c r="G37" i="2"/>
  <c r="L26" i="2"/>
  <c r="K36" i="2"/>
  <c r="L37" i="2"/>
  <c r="E30" i="1"/>
  <c r="D24" i="1"/>
  <c r="D20" i="1"/>
  <c r="D14" i="1"/>
  <c r="E38" i="2"/>
  <c r="C38" i="2"/>
</calcChain>
</file>

<file path=xl/sharedStrings.xml><?xml version="1.0" encoding="utf-8"?>
<sst xmlns="http://schemas.openxmlformats.org/spreadsheetml/2006/main" count="48" uniqueCount="36">
  <si>
    <t>Budgetforslag 2016</t>
  </si>
  <si>
    <t>Kontingent</t>
  </si>
  <si>
    <t>Budget 2016</t>
  </si>
  <si>
    <t>Driftomkostninger</t>
  </si>
  <si>
    <t>Græsslåning</t>
  </si>
  <si>
    <t>Snerydning</t>
  </si>
  <si>
    <t>Affaldsområder</t>
  </si>
  <si>
    <t>Administrationsomkostninger</t>
  </si>
  <si>
    <t>WEB</t>
  </si>
  <si>
    <t>Bankgebyrer</t>
  </si>
  <si>
    <t>Generalforsamling</t>
  </si>
  <si>
    <t>Andre omkostninger</t>
  </si>
  <si>
    <t>Træer/Buske</t>
  </si>
  <si>
    <t>Arbejdsdag</t>
  </si>
  <si>
    <t>Renteindtægter</t>
  </si>
  <si>
    <t>Årets Resultat</t>
  </si>
  <si>
    <t>Beboerforeningen Møllehaven 3</t>
  </si>
  <si>
    <t>Årsregnskab 2015</t>
  </si>
  <si>
    <t>Driftsomkosninger</t>
  </si>
  <si>
    <t>Resultatopgørelse</t>
  </si>
  <si>
    <t>Andet</t>
  </si>
  <si>
    <t>Græsslågning</t>
  </si>
  <si>
    <t>Træer/buske</t>
  </si>
  <si>
    <t>Arbejdsdag/sommerfest</t>
  </si>
  <si>
    <t>Årets resultat</t>
  </si>
  <si>
    <t>Aktiver</t>
  </si>
  <si>
    <t>Bankindeståender</t>
  </si>
  <si>
    <t>Handelsbanken</t>
  </si>
  <si>
    <t>Passiver</t>
  </si>
  <si>
    <t>Egenkapital primo</t>
  </si>
  <si>
    <t>r</t>
  </si>
  <si>
    <t>Ny hjemmeside</t>
  </si>
  <si>
    <t>Årsregnskab 2016</t>
  </si>
  <si>
    <t>Budget 2017</t>
  </si>
  <si>
    <t>Udlæg formand</t>
  </si>
  <si>
    <t>Balance pr. 31. 12.2016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</si>
</sst>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kr.&quot;\ * #,##0.00_ ;_ &quot;kr.&quot;\ * \-#,##0.00_ ;_ &quot;kr.&quot;\ * &quot;-&quot;??_ ;_ @_ "/>
    <numFmt numFmtId="43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44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0" fontId="4" fillId="0" borderId="4" xfId="0" applyFont="1" applyBorder="1"/>
    <xf numFmtId="0" fontId="3" fillId="0" borderId="2" xfId="0" applyFont="1" applyBorder="1"/>
    <xf numFmtId="0" fontId="3" fillId="0" borderId="4" xfId="0" applyFont="1" applyBorder="1"/>
    <xf numFmtId="44" fontId="3" fillId="0" borderId="2" xfId="0" applyNumberFormat="1" applyFont="1" applyBorder="1"/>
    <xf numFmtId="44" fontId="3" fillId="0" borderId="0" xfId="0" applyNumberFormat="1" applyFont="1"/>
    <xf numFmtId="43" fontId="3" fillId="0" borderId="0" xfId="0" applyNumberFormat="1" applyFont="1"/>
    <xf numFmtId="0" fontId="3" fillId="0" borderId="1" xfId="0" applyFont="1" applyBorder="1"/>
    <xf numFmtId="0" fontId="2" fillId="0" borderId="1" xfId="0" applyFont="1" applyBorder="1"/>
    <xf numFmtId="43" fontId="4" fillId="0" borderId="1" xfId="0" applyNumberFormat="1" applyFont="1" applyBorder="1"/>
    <xf numFmtId="0" fontId="3" fillId="0" borderId="3" xfId="0" applyFont="1" applyBorder="1"/>
    <xf numFmtId="0" fontId="4" fillId="0" borderId="5" xfId="0" applyFont="1" applyBorder="1"/>
    <xf numFmtId="43" fontId="3" fillId="0" borderId="1" xfId="0" applyNumberFormat="1" applyFont="1" applyBorder="1"/>
    <xf numFmtId="0" fontId="3" fillId="0" borderId="5" xfId="0" applyFont="1" applyBorder="1"/>
    <xf numFmtId="0" fontId="3" fillId="0" borderId="0" xfId="0" applyFont="1" applyBorder="1"/>
    <xf numFmtId="4" fontId="0" fillId="0" borderId="0" xfId="0" applyNumberFormat="1"/>
    <xf numFmtId="2" fontId="3" fillId="0" borderId="2" xfId="0" applyNumberFormat="1" applyFont="1" applyBorder="1"/>
    <xf numFmtId="2" fontId="3" fillId="0" borderId="0" xfId="0" applyNumberFormat="1" applyFont="1"/>
    <xf numFmtId="2" fontId="3" fillId="0" borderId="3" xfId="0" applyNumberFormat="1" applyFont="1" applyBorder="1"/>
    <xf numFmtId="2" fontId="4" fillId="0" borderId="1" xfId="0" applyNumberFormat="1" applyFont="1" applyBorder="1"/>
    <xf numFmtId="2" fontId="3" fillId="0" borderId="1" xfId="0" applyNumberFormat="1" applyFont="1" applyBorder="1"/>
    <xf numFmtId="2" fontId="3" fillId="2" borderId="2" xfId="0" applyNumberFormat="1" applyFont="1" applyFill="1" applyBorder="1"/>
    <xf numFmtId="43" fontId="3" fillId="2" borderId="0" xfId="0" applyNumberFormat="1" applyFont="1" applyFill="1"/>
    <xf numFmtId="0" fontId="3" fillId="2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2"/>
  <sheetViews>
    <sheetView workbookViewId="0">
      <selection activeCell="L29" sqref="L29"/>
    </sheetView>
  </sheetViews>
  <sheetFormatPr defaultRowHeight="14.4" x14ac:dyDescent="0.3"/>
  <cols>
    <col min="4" max="4" width="12.6640625" bestFit="1" customWidth="1"/>
    <col min="5" max="5" width="13.5546875" bestFit="1" customWidth="1"/>
  </cols>
  <sheetData>
    <row r="2" spans="1:5" x14ac:dyDescent="0.3">
      <c r="A2" s="2" t="s">
        <v>16</v>
      </c>
      <c r="B2" s="2"/>
      <c r="C2" s="2"/>
      <c r="D2" s="2"/>
      <c r="E2" s="2"/>
    </row>
    <row r="3" spans="1:5" x14ac:dyDescent="0.3">
      <c r="A3" s="2" t="s">
        <v>0</v>
      </c>
      <c r="B3" s="2"/>
      <c r="C3" s="2"/>
      <c r="D3" s="2"/>
      <c r="E3" s="2"/>
    </row>
    <row r="5" spans="1:5" x14ac:dyDescent="0.3">
      <c r="E5" s="2" t="s">
        <v>33</v>
      </c>
    </row>
    <row r="7" spans="1:5" x14ac:dyDescent="0.3">
      <c r="A7" s="2" t="s">
        <v>1</v>
      </c>
      <c r="B7" s="2"/>
      <c r="D7" s="1"/>
      <c r="E7" s="1">
        <v>45000</v>
      </c>
    </row>
    <row r="8" spans="1:5" x14ac:dyDescent="0.3">
      <c r="D8" s="1"/>
      <c r="E8" s="1"/>
    </row>
    <row r="9" spans="1:5" x14ac:dyDescent="0.3">
      <c r="A9" s="2" t="s">
        <v>3</v>
      </c>
      <c r="B9" s="2"/>
      <c r="D9" s="1"/>
      <c r="E9" s="1"/>
    </row>
    <row r="10" spans="1:5" x14ac:dyDescent="0.3">
      <c r="D10" s="1"/>
      <c r="E10" s="1"/>
    </row>
    <row r="11" spans="1:5" x14ac:dyDescent="0.3">
      <c r="B11" t="s">
        <v>4</v>
      </c>
      <c r="D11" s="1">
        <v>30000</v>
      </c>
      <c r="E11" s="1"/>
    </row>
    <row r="12" spans="1:5" x14ac:dyDescent="0.3">
      <c r="B12" t="s">
        <v>5</v>
      </c>
      <c r="D12" s="1">
        <v>30000</v>
      </c>
      <c r="E12" s="1"/>
    </row>
    <row r="13" spans="1:5" x14ac:dyDescent="0.3">
      <c r="B13" t="s">
        <v>6</v>
      </c>
      <c r="D13" s="1">
        <v>10000</v>
      </c>
      <c r="E13" s="1"/>
    </row>
    <row r="14" spans="1:5" x14ac:dyDescent="0.3">
      <c r="D14" s="1">
        <f>SUM(D11:D13)</f>
        <v>70000</v>
      </c>
      <c r="E14" s="1">
        <v>-70000</v>
      </c>
    </row>
    <row r="15" spans="1:5" x14ac:dyDescent="0.3">
      <c r="A15" s="2" t="s">
        <v>7</v>
      </c>
      <c r="B15" s="2"/>
      <c r="C15" s="2"/>
      <c r="D15" s="1"/>
      <c r="E15" s="1"/>
    </row>
    <row r="16" spans="1:5" x14ac:dyDescent="0.3">
      <c r="D16" s="1"/>
      <c r="E16" s="1"/>
    </row>
    <row r="17" spans="1:5" x14ac:dyDescent="0.3">
      <c r="B17" t="s">
        <v>8</v>
      </c>
      <c r="D17" s="1">
        <v>500</v>
      </c>
      <c r="E17" s="1"/>
    </row>
    <row r="18" spans="1:5" x14ac:dyDescent="0.3">
      <c r="B18" t="s">
        <v>9</v>
      </c>
      <c r="D18" s="1">
        <v>1200</v>
      </c>
      <c r="E18" s="1"/>
    </row>
    <row r="19" spans="1:5" x14ac:dyDescent="0.3">
      <c r="B19" t="s">
        <v>10</v>
      </c>
      <c r="D19" s="1">
        <v>500</v>
      </c>
      <c r="E19" s="1"/>
    </row>
    <row r="20" spans="1:5" x14ac:dyDescent="0.3">
      <c r="D20" s="1">
        <f>SUM(D17:D19)</f>
        <v>2200</v>
      </c>
      <c r="E20" s="1">
        <v>-2200</v>
      </c>
    </row>
    <row r="21" spans="1:5" x14ac:dyDescent="0.3">
      <c r="A21" s="2" t="s">
        <v>11</v>
      </c>
      <c r="B21" s="2"/>
      <c r="C21" s="2"/>
      <c r="D21" s="1"/>
      <c r="E21" s="1"/>
    </row>
    <row r="22" spans="1:5" x14ac:dyDescent="0.3">
      <c r="B22" t="s">
        <v>12</v>
      </c>
      <c r="D22" s="1">
        <v>10000</v>
      </c>
      <c r="E22" s="1"/>
    </row>
    <row r="23" spans="1:5" x14ac:dyDescent="0.3">
      <c r="B23" t="s">
        <v>13</v>
      </c>
      <c r="D23" s="1">
        <v>10000</v>
      </c>
      <c r="E23" s="1"/>
    </row>
    <row r="24" spans="1:5" x14ac:dyDescent="0.3">
      <c r="D24" s="1">
        <f>SUM(D22:D23)</f>
        <v>20000</v>
      </c>
      <c r="E24" s="1">
        <v>-20000</v>
      </c>
    </row>
    <row r="25" spans="1:5" x14ac:dyDescent="0.3">
      <c r="D25" s="1"/>
      <c r="E25" s="1"/>
    </row>
    <row r="26" spans="1:5" x14ac:dyDescent="0.3">
      <c r="D26" s="1"/>
      <c r="E26" s="1"/>
    </row>
    <row r="27" spans="1:5" x14ac:dyDescent="0.3">
      <c r="A27" s="2" t="s">
        <v>14</v>
      </c>
      <c r="B27" s="2"/>
      <c r="D27" s="1">
        <v>0</v>
      </c>
      <c r="E27" s="1">
        <v>0</v>
      </c>
    </row>
    <row r="28" spans="1:5" x14ac:dyDescent="0.3">
      <c r="D28" s="1"/>
      <c r="E28" s="1"/>
    </row>
    <row r="29" spans="1:5" x14ac:dyDescent="0.3">
      <c r="D29" s="1"/>
      <c r="E29" s="1"/>
    </row>
    <row r="30" spans="1:5" x14ac:dyDescent="0.3">
      <c r="A30" s="2" t="s">
        <v>15</v>
      </c>
      <c r="B30" s="2"/>
      <c r="D30" s="1"/>
      <c r="E30" s="1">
        <f>SUM(E7:E29)</f>
        <v>-47200</v>
      </c>
    </row>
    <row r="31" spans="1:5" x14ac:dyDescent="0.3">
      <c r="D31" s="1"/>
      <c r="E31" s="1"/>
    </row>
    <row r="32" spans="1:5" x14ac:dyDescent="0.3">
      <c r="D32" s="1"/>
      <c r="E32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tabSelected="1" workbookViewId="0">
      <selection activeCell="L10" sqref="L10:M10"/>
    </sheetView>
  </sheetViews>
  <sheetFormatPr defaultRowHeight="14.4" x14ac:dyDescent="0.3"/>
  <cols>
    <col min="3" max="3" width="13.44140625" bestFit="1" customWidth="1"/>
    <col min="4" max="4" width="2.44140625" bestFit="1" customWidth="1"/>
    <col min="5" max="5" width="10.109375" bestFit="1" customWidth="1"/>
    <col min="6" max="6" width="12.88671875" bestFit="1" customWidth="1"/>
    <col min="7" max="7" width="9.5546875" bestFit="1" customWidth="1"/>
    <col min="8" max="8" width="2.6640625" customWidth="1"/>
    <col min="10" max="10" width="5.88671875" bestFit="1" customWidth="1"/>
    <col min="11" max="11" width="14.44140625" bestFit="1" customWidth="1"/>
    <col min="12" max="12" width="11.88671875" bestFit="1" customWidth="1"/>
  </cols>
  <sheetData>
    <row r="1" spans="1:19" x14ac:dyDescent="0.3">
      <c r="A1" t="s">
        <v>16</v>
      </c>
    </row>
    <row r="2" spans="1:19" x14ac:dyDescent="0.3">
      <c r="A2" t="s">
        <v>32</v>
      </c>
    </row>
    <row r="3" spans="1:19" x14ac:dyDescent="0.3">
      <c r="A3" s="3" t="s">
        <v>19</v>
      </c>
      <c r="B3" s="3"/>
      <c r="C3" s="4"/>
      <c r="D3" s="4"/>
      <c r="E3" s="4"/>
      <c r="F3" s="5" t="s">
        <v>32</v>
      </c>
      <c r="G3" s="5"/>
      <c r="H3" s="5"/>
      <c r="I3" s="6" t="s">
        <v>2</v>
      </c>
      <c r="J3" s="7"/>
      <c r="K3" s="6" t="s">
        <v>17</v>
      </c>
      <c r="L3" s="5"/>
      <c r="M3" s="4"/>
      <c r="N3" s="4"/>
      <c r="O3" s="4"/>
      <c r="P3" s="4"/>
      <c r="Q3" s="4"/>
      <c r="R3" s="4"/>
      <c r="S3" s="4"/>
    </row>
    <row r="4" spans="1:19" x14ac:dyDescent="0.3">
      <c r="A4" s="4"/>
      <c r="B4" s="4"/>
      <c r="C4" s="4"/>
      <c r="D4" s="4"/>
      <c r="E4" s="4"/>
      <c r="F4" s="4"/>
      <c r="G4" s="4"/>
      <c r="H4" s="4"/>
      <c r="I4" s="8"/>
      <c r="J4" s="9"/>
      <c r="K4" s="10"/>
      <c r="L4" s="11"/>
      <c r="M4" s="4"/>
      <c r="N4" s="4"/>
      <c r="O4" s="4"/>
      <c r="P4" s="4"/>
      <c r="Q4" s="4"/>
      <c r="R4" s="4"/>
      <c r="S4" s="4"/>
    </row>
    <row r="5" spans="1:19" x14ac:dyDescent="0.3">
      <c r="A5" s="4"/>
      <c r="B5" s="5" t="s">
        <v>1</v>
      </c>
      <c r="C5" s="4"/>
      <c r="D5" s="4"/>
      <c r="E5" s="4"/>
      <c r="F5" s="4"/>
      <c r="G5" s="12">
        <v>48500</v>
      </c>
      <c r="H5" s="4"/>
      <c r="I5" s="8"/>
      <c r="J5" s="9">
        <v>45000</v>
      </c>
      <c r="K5" s="22"/>
      <c r="L5" s="23">
        <v>46850</v>
      </c>
      <c r="M5" s="4"/>
      <c r="N5" s="4"/>
      <c r="O5" s="4"/>
      <c r="P5" s="4"/>
      <c r="Q5" s="4"/>
      <c r="R5" s="4"/>
      <c r="S5" s="4"/>
    </row>
    <row r="6" spans="1:19" x14ac:dyDescent="0.3">
      <c r="A6" s="4"/>
      <c r="B6" s="4"/>
      <c r="C6" s="4"/>
      <c r="D6" s="4"/>
      <c r="E6" s="4"/>
      <c r="F6" s="4"/>
      <c r="G6" s="12"/>
      <c r="H6" s="4"/>
      <c r="I6" s="8"/>
      <c r="J6" s="9"/>
      <c r="K6" s="22"/>
      <c r="L6" s="23"/>
      <c r="M6" s="4"/>
      <c r="N6" s="4"/>
      <c r="O6" s="4"/>
      <c r="P6" s="4"/>
      <c r="Q6" s="4"/>
      <c r="R6" s="4"/>
      <c r="S6" s="4"/>
    </row>
    <row r="7" spans="1:19" x14ac:dyDescent="0.3">
      <c r="A7" s="4"/>
      <c r="B7" s="5" t="s">
        <v>18</v>
      </c>
      <c r="C7" s="5"/>
      <c r="D7" s="4"/>
      <c r="E7" s="4"/>
      <c r="F7" s="4"/>
      <c r="G7" s="12"/>
      <c r="H7" s="4"/>
      <c r="I7" s="8"/>
      <c r="J7" s="9"/>
      <c r="K7" s="22"/>
      <c r="L7" s="23"/>
      <c r="M7" s="4"/>
      <c r="N7" s="4"/>
      <c r="O7" s="4"/>
      <c r="P7" s="4"/>
      <c r="Q7" s="4"/>
      <c r="R7" s="4"/>
      <c r="S7" s="4"/>
    </row>
    <row r="8" spans="1:19" x14ac:dyDescent="0.3">
      <c r="A8" s="4"/>
      <c r="B8" s="4" t="s">
        <v>21</v>
      </c>
      <c r="C8" s="4">
        <v>2016</v>
      </c>
      <c r="D8" s="4"/>
      <c r="E8" s="4"/>
      <c r="F8" s="4">
        <v>28511.25</v>
      </c>
      <c r="G8" s="12">
        <v>-28511.25</v>
      </c>
      <c r="H8" s="4"/>
      <c r="I8" s="8">
        <v>30000</v>
      </c>
      <c r="J8" s="9"/>
      <c r="K8" s="27">
        <v>0</v>
      </c>
      <c r="L8" s="23"/>
      <c r="M8" s="4"/>
      <c r="N8" s="4"/>
      <c r="O8" s="4"/>
      <c r="P8" s="4"/>
      <c r="Q8" s="4"/>
      <c r="R8" s="4"/>
      <c r="S8" s="4"/>
    </row>
    <row r="9" spans="1:19" x14ac:dyDescent="0.3">
      <c r="A9" s="4"/>
      <c r="B9" s="4" t="s">
        <v>21</v>
      </c>
      <c r="C9" s="29">
        <v>2015</v>
      </c>
      <c r="D9" s="4"/>
      <c r="E9" s="4"/>
      <c r="F9" s="4">
        <v>28511.25</v>
      </c>
      <c r="G9" s="28">
        <v>-28511.25</v>
      </c>
      <c r="H9" s="4"/>
      <c r="I9" s="8">
        <v>10000</v>
      </c>
      <c r="J9" s="9"/>
      <c r="K9" s="22"/>
      <c r="L9" s="23"/>
      <c r="M9" s="4"/>
      <c r="N9" s="4"/>
      <c r="O9" s="4"/>
      <c r="P9" s="4"/>
      <c r="Q9" s="4"/>
      <c r="R9" s="4"/>
      <c r="S9" s="4"/>
    </row>
    <row r="10" spans="1:19" x14ac:dyDescent="0.3">
      <c r="A10" s="4"/>
      <c r="B10" s="4" t="s">
        <v>6</v>
      </c>
      <c r="C10" s="4"/>
      <c r="D10" s="4"/>
      <c r="E10" s="4"/>
      <c r="F10" s="4"/>
      <c r="G10" s="12"/>
      <c r="H10" s="4"/>
      <c r="I10" s="8">
        <v>10000</v>
      </c>
      <c r="J10" s="9"/>
      <c r="K10" s="22"/>
      <c r="L10" s="23"/>
      <c r="M10" s="4"/>
      <c r="N10" s="4"/>
      <c r="O10" s="4"/>
      <c r="P10" s="4"/>
      <c r="Q10" s="4"/>
      <c r="R10" s="4"/>
      <c r="S10" s="4"/>
    </row>
    <row r="11" spans="1:19" x14ac:dyDescent="0.3">
      <c r="A11" s="4"/>
      <c r="B11" s="4" t="s">
        <v>20</v>
      </c>
      <c r="C11" s="4"/>
      <c r="D11" s="4"/>
      <c r="E11" s="4"/>
      <c r="F11" s="4">
        <v>119</v>
      </c>
      <c r="G11" s="12">
        <v>-119</v>
      </c>
      <c r="H11" s="4"/>
      <c r="I11" s="8"/>
      <c r="J11" s="9"/>
      <c r="K11" s="22"/>
      <c r="L11" s="23"/>
      <c r="M11" s="4"/>
      <c r="N11" s="4"/>
      <c r="O11" s="4"/>
      <c r="P11" s="4"/>
      <c r="Q11" s="4"/>
      <c r="R11" s="4"/>
      <c r="S11" s="4"/>
    </row>
    <row r="12" spans="1:19" x14ac:dyDescent="0.3">
      <c r="A12" s="4"/>
      <c r="B12" s="4"/>
      <c r="C12" s="4"/>
      <c r="D12" s="4"/>
      <c r="E12" s="4"/>
      <c r="F12" s="4"/>
      <c r="G12" s="12"/>
      <c r="H12" s="4"/>
      <c r="I12" s="8"/>
      <c r="J12" s="9">
        <v>-50000</v>
      </c>
      <c r="K12" s="22"/>
      <c r="L12" s="23">
        <v>0</v>
      </c>
      <c r="M12" s="4"/>
      <c r="N12" s="4"/>
      <c r="O12" s="4"/>
      <c r="P12" s="4"/>
      <c r="Q12" s="4"/>
      <c r="R12" s="4"/>
      <c r="S12" s="4"/>
    </row>
    <row r="13" spans="1:19" x14ac:dyDescent="0.3">
      <c r="A13" s="4"/>
      <c r="B13" s="5" t="s">
        <v>7</v>
      </c>
      <c r="C13" s="5"/>
      <c r="D13" s="5"/>
      <c r="E13" s="5"/>
      <c r="F13" s="4"/>
      <c r="G13" s="12"/>
      <c r="H13" s="4"/>
      <c r="I13" s="8"/>
      <c r="J13" s="9"/>
      <c r="K13" s="22"/>
      <c r="L13" s="23"/>
      <c r="M13" s="4"/>
      <c r="N13" s="4"/>
      <c r="O13" s="4"/>
      <c r="P13" s="4"/>
      <c r="Q13" s="4"/>
      <c r="R13" s="4"/>
      <c r="S13" s="4"/>
    </row>
    <row r="14" spans="1:19" x14ac:dyDescent="0.3">
      <c r="A14" s="4"/>
      <c r="B14" s="4" t="s">
        <v>8</v>
      </c>
      <c r="C14" s="4"/>
      <c r="D14" s="4"/>
      <c r="E14" s="4"/>
      <c r="F14" s="4">
        <v>460.5</v>
      </c>
      <c r="G14" s="12">
        <v>-460.5</v>
      </c>
      <c r="H14" s="4"/>
      <c r="I14" s="8">
        <v>500</v>
      </c>
      <c r="J14" s="9"/>
      <c r="K14" s="22">
        <v>280.5</v>
      </c>
      <c r="L14" s="23"/>
      <c r="M14" s="4"/>
      <c r="N14" s="4"/>
      <c r="O14" s="4"/>
      <c r="P14" s="4"/>
      <c r="Q14" s="4"/>
      <c r="R14" s="4"/>
      <c r="S14" s="4"/>
    </row>
    <row r="15" spans="1:19" x14ac:dyDescent="0.3">
      <c r="A15" s="4"/>
      <c r="B15" s="4" t="s">
        <v>9</v>
      </c>
      <c r="C15" s="4"/>
      <c r="D15" s="4"/>
      <c r="E15" s="4"/>
      <c r="F15" s="4">
        <v>1108</v>
      </c>
      <c r="G15" s="12">
        <v>-1108</v>
      </c>
      <c r="H15" s="4"/>
      <c r="I15" s="8">
        <v>1200</v>
      </c>
      <c r="J15" s="9"/>
      <c r="K15" s="22">
        <v>280</v>
      </c>
      <c r="L15" s="23"/>
      <c r="M15" s="4"/>
      <c r="N15" s="4"/>
      <c r="O15" s="4"/>
      <c r="P15" s="4"/>
      <c r="Q15" s="4"/>
      <c r="R15" s="4"/>
      <c r="S15" s="4"/>
    </row>
    <row r="16" spans="1:19" x14ac:dyDescent="0.3">
      <c r="A16" s="4"/>
      <c r="B16" s="4" t="s">
        <v>10</v>
      </c>
      <c r="C16" s="4"/>
      <c r="D16" s="4"/>
      <c r="E16" s="4"/>
      <c r="F16" s="4">
        <v>0</v>
      </c>
      <c r="G16" s="12">
        <v>0</v>
      </c>
      <c r="H16" s="4"/>
      <c r="I16" s="8">
        <v>500</v>
      </c>
      <c r="J16" s="9"/>
      <c r="K16" s="22">
        <v>109.45</v>
      </c>
      <c r="L16" s="23"/>
      <c r="M16" s="4"/>
      <c r="N16" s="4"/>
      <c r="O16" s="4"/>
      <c r="P16" s="4"/>
      <c r="Q16" s="4"/>
      <c r="R16" s="4"/>
      <c r="S16" s="4"/>
    </row>
    <row r="17" spans="1:19" x14ac:dyDescent="0.3">
      <c r="A17" s="4"/>
      <c r="B17" s="4" t="s">
        <v>31</v>
      </c>
      <c r="C17" s="4"/>
      <c r="D17" s="4"/>
      <c r="E17" s="4"/>
      <c r="F17" s="4">
        <v>5000</v>
      </c>
      <c r="G17" s="12">
        <v>-5000</v>
      </c>
      <c r="H17" s="4"/>
      <c r="I17" s="8">
        <v>0</v>
      </c>
      <c r="J17" s="9"/>
      <c r="K17" s="22"/>
      <c r="L17" s="23">
        <v>-669.95</v>
      </c>
      <c r="M17" s="4"/>
      <c r="N17" s="4"/>
      <c r="O17" s="4"/>
      <c r="P17" s="4"/>
      <c r="Q17" s="4"/>
      <c r="R17" s="4"/>
      <c r="S17" s="4"/>
    </row>
    <row r="18" spans="1:19" x14ac:dyDescent="0.3">
      <c r="A18" s="4"/>
      <c r="B18" s="4"/>
      <c r="C18" s="4"/>
      <c r="D18" s="4"/>
      <c r="E18" s="4"/>
      <c r="F18" s="4"/>
      <c r="G18" s="12"/>
      <c r="H18" s="4"/>
      <c r="I18" s="8"/>
      <c r="J18" s="9">
        <v>-2200</v>
      </c>
      <c r="K18" s="22"/>
      <c r="L18" s="23"/>
      <c r="M18" s="4"/>
      <c r="N18" s="4"/>
      <c r="O18" s="4"/>
      <c r="P18" s="4"/>
      <c r="Q18" s="4"/>
      <c r="R18" s="4"/>
      <c r="S18" s="4"/>
    </row>
    <row r="19" spans="1:19" x14ac:dyDescent="0.3">
      <c r="A19" s="4"/>
      <c r="B19" s="5" t="s">
        <v>11</v>
      </c>
      <c r="C19" s="5"/>
      <c r="D19" s="4"/>
      <c r="E19" s="4"/>
      <c r="F19" s="4"/>
      <c r="G19" s="12"/>
      <c r="H19" s="4"/>
      <c r="I19" s="8"/>
      <c r="J19" s="9"/>
      <c r="K19" s="22"/>
      <c r="L19" s="23"/>
      <c r="M19" s="4"/>
      <c r="N19" s="4"/>
      <c r="O19" s="4"/>
      <c r="P19" s="4"/>
      <c r="Q19" s="4"/>
      <c r="R19" s="4"/>
      <c r="S19" s="4"/>
    </row>
    <row r="20" spans="1:19" x14ac:dyDescent="0.3">
      <c r="A20" s="4"/>
      <c r="B20" s="4" t="s">
        <v>22</v>
      </c>
      <c r="C20" s="4"/>
      <c r="D20" s="4"/>
      <c r="E20" s="4"/>
      <c r="F20" s="4">
        <v>0</v>
      </c>
      <c r="G20" s="12"/>
      <c r="H20" s="4"/>
      <c r="I20" s="8">
        <v>10000</v>
      </c>
      <c r="J20" s="9"/>
      <c r="K20" s="22"/>
      <c r="L20" s="23"/>
      <c r="M20" s="4"/>
      <c r="N20" s="4"/>
      <c r="O20" s="4"/>
      <c r="P20" s="4"/>
      <c r="Q20" s="4"/>
      <c r="R20" s="4"/>
      <c r="S20" s="4"/>
    </row>
    <row r="21" spans="1:19" x14ac:dyDescent="0.3">
      <c r="A21" s="4"/>
      <c r="B21" s="4" t="s">
        <v>23</v>
      </c>
      <c r="C21" s="4"/>
      <c r="D21" s="4"/>
      <c r="E21" s="4"/>
      <c r="F21" s="4">
        <v>3727.35</v>
      </c>
      <c r="G21" s="12">
        <v>-3727.35</v>
      </c>
      <c r="H21" s="4"/>
      <c r="I21" s="8">
        <v>10000</v>
      </c>
      <c r="J21" s="9"/>
      <c r="K21" s="22">
        <v>2061.25</v>
      </c>
      <c r="L21" s="23"/>
      <c r="M21" s="4"/>
      <c r="N21" s="4"/>
      <c r="O21" s="4"/>
      <c r="P21" s="4"/>
      <c r="Q21" s="4"/>
      <c r="R21" s="4"/>
      <c r="S21" s="4"/>
    </row>
    <row r="22" spans="1:19" x14ac:dyDescent="0.3">
      <c r="A22" s="4"/>
      <c r="B22" s="4" t="s">
        <v>34</v>
      </c>
      <c r="C22" s="4"/>
      <c r="D22" s="4"/>
      <c r="E22" s="4"/>
      <c r="F22" s="4">
        <v>2341.75</v>
      </c>
      <c r="G22" s="12">
        <v>-2341.75</v>
      </c>
      <c r="H22" s="4"/>
      <c r="I22" s="8">
        <v>0</v>
      </c>
      <c r="J22" s="9"/>
      <c r="K22" s="22"/>
      <c r="L22" s="23"/>
      <c r="M22" s="4"/>
      <c r="N22" s="4"/>
      <c r="O22" s="4"/>
      <c r="P22" s="4"/>
      <c r="Q22" s="4"/>
      <c r="R22" s="4"/>
      <c r="S22" s="4"/>
    </row>
    <row r="23" spans="1:19" x14ac:dyDescent="0.3">
      <c r="A23" s="4"/>
      <c r="B23" s="4"/>
      <c r="C23" s="4"/>
      <c r="D23" s="4"/>
      <c r="E23" s="4"/>
      <c r="F23" s="4"/>
      <c r="G23" s="12"/>
      <c r="H23" s="4"/>
      <c r="I23" s="8"/>
      <c r="J23" s="9">
        <v>-20000</v>
      </c>
      <c r="K23" s="22"/>
      <c r="L23" s="23">
        <v>-2061.25</v>
      </c>
      <c r="M23" s="4"/>
      <c r="N23" s="4"/>
      <c r="O23" s="4"/>
      <c r="P23" s="4"/>
      <c r="Q23" s="4"/>
      <c r="R23" s="4"/>
      <c r="S23" s="4"/>
    </row>
    <row r="24" spans="1:19" x14ac:dyDescent="0.3">
      <c r="A24" s="4"/>
      <c r="B24" s="5" t="s">
        <v>14</v>
      </c>
      <c r="C24" s="5"/>
      <c r="D24" s="4"/>
      <c r="E24" s="4"/>
      <c r="F24" s="4">
        <v>0</v>
      </c>
      <c r="G24" s="12">
        <v>0</v>
      </c>
      <c r="H24" s="4"/>
      <c r="I24" s="8"/>
      <c r="J24" s="9"/>
      <c r="K24" s="22"/>
      <c r="L24" s="23"/>
      <c r="M24" s="4"/>
      <c r="N24" s="4"/>
      <c r="O24" s="4"/>
      <c r="P24" s="4"/>
      <c r="Q24" s="4"/>
      <c r="R24" s="4"/>
      <c r="S24" s="4"/>
    </row>
    <row r="25" spans="1:19" x14ac:dyDescent="0.3">
      <c r="A25" s="4"/>
      <c r="B25" s="5"/>
      <c r="C25" s="5"/>
      <c r="D25" s="4"/>
      <c r="E25" s="4"/>
      <c r="F25" s="4"/>
      <c r="G25" s="12"/>
      <c r="H25" s="4"/>
      <c r="I25" s="8"/>
      <c r="J25" s="9"/>
      <c r="K25" s="22"/>
      <c r="L25" s="23"/>
      <c r="M25" s="4"/>
      <c r="N25" s="4"/>
      <c r="O25" s="4"/>
      <c r="P25" s="4"/>
      <c r="Q25" s="4"/>
      <c r="R25" s="4"/>
      <c r="S25" s="4"/>
    </row>
    <row r="26" spans="1:19" x14ac:dyDescent="0.3">
      <c r="A26" s="13"/>
      <c r="B26" s="14" t="s">
        <v>24</v>
      </c>
      <c r="C26" s="14"/>
      <c r="D26" s="13"/>
      <c r="E26" s="13"/>
      <c r="F26" s="13"/>
      <c r="G26" s="15">
        <f>SUM(G5:G25)</f>
        <v>-21279.1</v>
      </c>
      <c r="H26" s="13"/>
      <c r="I26" s="16"/>
      <c r="J26" s="17">
        <f>SUM(J5:J25)</f>
        <v>-27200</v>
      </c>
      <c r="K26" s="24"/>
      <c r="L26" s="25">
        <f>SUM(L5:L24)</f>
        <v>44118.8</v>
      </c>
      <c r="M26" s="4"/>
      <c r="N26" s="4"/>
      <c r="O26" s="4"/>
      <c r="P26" s="4"/>
      <c r="Q26" s="4"/>
      <c r="R26" s="4"/>
      <c r="S26" s="4"/>
    </row>
    <row r="27" spans="1:19" x14ac:dyDescent="0.3">
      <c r="A27" s="4" t="s">
        <v>35</v>
      </c>
      <c r="B27" s="4"/>
      <c r="C27" s="4"/>
      <c r="D27" s="4"/>
      <c r="E27" s="4"/>
      <c r="F27" s="4"/>
      <c r="G27" s="12"/>
      <c r="H27" s="4"/>
      <c r="I27" s="8"/>
      <c r="J27" s="9"/>
      <c r="K27" s="22"/>
      <c r="L27" s="23"/>
      <c r="M27" s="4"/>
      <c r="N27" s="4"/>
      <c r="O27" s="4"/>
      <c r="P27" s="4"/>
      <c r="Q27" s="4"/>
      <c r="R27" s="4"/>
      <c r="S27" s="4"/>
    </row>
    <row r="28" spans="1:19" x14ac:dyDescent="0.3">
      <c r="A28" s="4"/>
      <c r="B28" s="5" t="s">
        <v>25</v>
      </c>
      <c r="C28" s="4"/>
      <c r="D28" s="4"/>
      <c r="E28" s="4"/>
      <c r="F28" s="4"/>
      <c r="G28" s="12"/>
      <c r="H28" s="4"/>
      <c r="I28" s="8"/>
      <c r="J28" s="9"/>
      <c r="K28" s="22"/>
      <c r="L28" s="23"/>
      <c r="M28" s="4"/>
      <c r="N28" s="4"/>
      <c r="O28" s="4"/>
      <c r="P28" s="4"/>
      <c r="Q28" s="4"/>
      <c r="R28" s="4"/>
      <c r="S28" s="4"/>
    </row>
    <row r="29" spans="1:19" x14ac:dyDescent="0.3">
      <c r="A29" s="4"/>
      <c r="B29" s="4"/>
      <c r="C29" s="4" t="s">
        <v>26</v>
      </c>
      <c r="D29" s="4"/>
      <c r="E29" s="4"/>
      <c r="F29" s="4"/>
      <c r="G29" s="12"/>
      <c r="H29" s="4"/>
      <c r="I29" s="8"/>
      <c r="J29" s="9"/>
      <c r="K29" s="22">
        <v>211</v>
      </c>
      <c r="L29" s="23"/>
      <c r="M29" s="4"/>
      <c r="N29" s="4"/>
      <c r="O29" s="4"/>
      <c r="P29" s="4"/>
      <c r="Q29" s="4"/>
      <c r="R29" s="4"/>
      <c r="S29" s="4"/>
    </row>
    <row r="30" spans="1:19" x14ac:dyDescent="0.3">
      <c r="A30" s="4"/>
      <c r="B30" s="4"/>
      <c r="C30" s="4" t="s">
        <v>27</v>
      </c>
      <c r="D30" s="4"/>
      <c r="E30" s="21">
        <v>182680.45</v>
      </c>
      <c r="F30" s="4"/>
      <c r="G30" s="12">
        <v>0</v>
      </c>
      <c r="H30" s="4"/>
      <c r="I30" s="8"/>
      <c r="J30" s="9"/>
      <c r="K30" s="22">
        <v>203969.55</v>
      </c>
      <c r="L30" s="23"/>
      <c r="M30" s="4"/>
      <c r="N30" s="4"/>
      <c r="O30" s="4"/>
      <c r="P30" s="4"/>
      <c r="Q30" s="4"/>
      <c r="R30" s="4"/>
      <c r="S30" s="4"/>
    </row>
    <row r="31" spans="1:19" x14ac:dyDescent="0.3">
      <c r="A31" s="4"/>
      <c r="B31" s="4"/>
      <c r="C31" s="4"/>
      <c r="D31" s="4"/>
      <c r="E31" s="21"/>
      <c r="F31" s="4"/>
      <c r="G31" s="12"/>
      <c r="H31" s="4"/>
      <c r="I31" s="8"/>
      <c r="J31" s="9"/>
      <c r="K31" s="22">
        <v>-2341.75</v>
      </c>
      <c r="L31" s="23"/>
      <c r="M31" s="4"/>
      <c r="N31" s="4"/>
      <c r="O31" s="4"/>
      <c r="P31" s="4"/>
      <c r="Q31" s="4"/>
      <c r="R31" s="4"/>
      <c r="S31" s="4"/>
    </row>
    <row r="32" spans="1:19" x14ac:dyDescent="0.3">
      <c r="A32" s="4"/>
      <c r="B32" s="4"/>
      <c r="C32" s="4"/>
      <c r="D32" s="4"/>
      <c r="E32" s="12"/>
      <c r="F32" s="4"/>
      <c r="G32" s="12"/>
      <c r="H32" s="4"/>
      <c r="I32" s="8"/>
      <c r="J32" s="9"/>
      <c r="K32" s="22"/>
      <c r="L32" s="23"/>
      <c r="M32" s="4"/>
      <c r="N32" s="4"/>
      <c r="O32" s="4"/>
      <c r="P32" s="4"/>
      <c r="Q32" s="4"/>
      <c r="R32" s="4"/>
      <c r="S32" s="4"/>
    </row>
    <row r="33" spans="1:19" x14ac:dyDescent="0.3">
      <c r="A33" s="13"/>
      <c r="B33" s="13"/>
      <c r="C33" s="13"/>
      <c r="D33" s="13"/>
      <c r="E33" s="18">
        <f>SUM(E30:E32)</f>
        <v>182680.45</v>
      </c>
      <c r="F33" s="13"/>
      <c r="G33" s="18">
        <f>E33</f>
        <v>182680.45</v>
      </c>
      <c r="H33" s="13"/>
      <c r="I33" s="16"/>
      <c r="J33" s="19"/>
      <c r="K33" s="24"/>
      <c r="L33" s="26">
        <v>201828.8</v>
      </c>
      <c r="M33" s="4"/>
      <c r="N33" s="4"/>
      <c r="O33" s="4"/>
      <c r="P33" s="4"/>
      <c r="Q33" s="4"/>
      <c r="R33" s="4"/>
      <c r="S33" s="4"/>
    </row>
    <row r="34" spans="1:19" x14ac:dyDescent="0.3">
      <c r="A34" s="4"/>
      <c r="B34" s="5" t="s">
        <v>28</v>
      </c>
      <c r="C34" s="4"/>
      <c r="D34" s="4"/>
      <c r="E34" s="4"/>
      <c r="F34" s="4"/>
      <c r="G34" s="12"/>
      <c r="H34" s="4"/>
      <c r="I34" s="8"/>
      <c r="J34" s="9"/>
      <c r="K34" s="22"/>
      <c r="L34" s="23"/>
      <c r="M34" s="4"/>
      <c r="N34" s="4"/>
      <c r="O34" s="4"/>
      <c r="P34" s="4"/>
      <c r="Q34" s="4"/>
      <c r="R34" s="4"/>
      <c r="S34" s="4"/>
    </row>
    <row r="35" spans="1:19" x14ac:dyDescent="0.3">
      <c r="A35" s="4"/>
      <c r="B35" s="4"/>
      <c r="C35" s="4" t="s">
        <v>29</v>
      </c>
      <c r="D35" s="4"/>
      <c r="E35" s="12">
        <v>203959.55</v>
      </c>
      <c r="F35" s="4"/>
      <c r="G35" s="12"/>
      <c r="H35" s="4"/>
      <c r="I35" s="8"/>
      <c r="J35" s="9"/>
      <c r="K35" s="22">
        <v>157710</v>
      </c>
      <c r="L35" s="23"/>
      <c r="M35" s="4"/>
      <c r="N35" s="4"/>
      <c r="O35" s="4"/>
      <c r="P35" s="4"/>
      <c r="Q35" s="4"/>
      <c r="R35" s="4"/>
      <c r="S35" s="4"/>
    </row>
    <row r="36" spans="1:19" x14ac:dyDescent="0.3">
      <c r="A36" s="4"/>
      <c r="B36" s="4"/>
      <c r="C36" s="4" t="s">
        <v>24</v>
      </c>
      <c r="D36" s="4"/>
      <c r="E36" s="4">
        <f>G26</f>
        <v>-21279.1</v>
      </c>
      <c r="F36" s="4"/>
      <c r="G36" s="12"/>
      <c r="H36" s="4"/>
      <c r="I36" s="8"/>
      <c r="J36" s="20"/>
      <c r="K36" s="22">
        <f>L26</f>
        <v>44118.8</v>
      </c>
      <c r="L36" s="23"/>
      <c r="M36" s="4"/>
      <c r="N36" s="4"/>
      <c r="O36" s="4"/>
      <c r="P36" s="4"/>
      <c r="Q36" s="4"/>
      <c r="R36" s="4"/>
      <c r="S36" s="4"/>
    </row>
    <row r="37" spans="1:19" x14ac:dyDescent="0.3">
      <c r="A37" s="4"/>
      <c r="B37" s="4"/>
      <c r="C37" s="4"/>
      <c r="D37" s="4"/>
      <c r="E37" s="4"/>
      <c r="F37" s="4"/>
      <c r="G37" s="12">
        <f>E35+E36</f>
        <v>182680.44999999998</v>
      </c>
      <c r="H37" s="4"/>
      <c r="I37" s="8"/>
      <c r="J37" s="4"/>
      <c r="K37" s="22"/>
      <c r="L37" s="23">
        <f>K35+K36</f>
        <v>201828.8</v>
      </c>
      <c r="M37" s="4"/>
      <c r="N37" s="4"/>
      <c r="O37" s="4"/>
      <c r="P37" s="4"/>
      <c r="Q37" s="4"/>
      <c r="R37" s="4"/>
      <c r="S37" s="4"/>
    </row>
    <row r="38" spans="1:19" x14ac:dyDescent="0.3">
      <c r="A38" s="4"/>
      <c r="B38" s="4"/>
      <c r="C38" s="12">
        <f>G33-G37</f>
        <v>0</v>
      </c>
      <c r="D38" s="4"/>
      <c r="E38" s="12">
        <f>SUM(E35:E37)</f>
        <v>182680.44999999998</v>
      </c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</row>
    <row r="39" spans="1:19" x14ac:dyDescent="0.3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x14ac:dyDescent="0.3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</row>
    <row r="41" spans="1:19" x14ac:dyDescent="0.3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</row>
    <row r="42" spans="1:19" x14ac:dyDescent="0.3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</row>
    <row r="43" spans="1:19" x14ac:dyDescent="0.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</row>
    <row r="44" spans="1:19" x14ac:dyDescent="0.3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</row>
    <row r="45" spans="1:19" x14ac:dyDescent="0.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</row>
    <row r="46" spans="1:19" x14ac:dyDescent="0.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</row>
    <row r="47" spans="1:19" x14ac:dyDescent="0.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</row>
    <row r="48" spans="1:19" x14ac:dyDescent="0.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</row>
    <row r="49" spans="1:19" x14ac:dyDescent="0.3">
      <c r="A49" s="4"/>
      <c r="B49" s="4"/>
      <c r="C49" s="4"/>
      <c r="D49" s="4" t="s">
        <v>30</v>
      </c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5"/>
    </row>
  </sheetData>
  <pageMargins left="0.39370078740157483" right="0.70866141732283472" top="0.19685039370078741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Beredskabsstyrlsen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jck</dc:creator>
  <cp:lastModifiedBy>Jens Clauson-Kaas</cp:lastModifiedBy>
  <cp:lastPrinted>2018-03-05T15:52:24Z</cp:lastPrinted>
  <dcterms:created xsi:type="dcterms:W3CDTF">2016-04-19T06:25:17Z</dcterms:created>
  <dcterms:modified xsi:type="dcterms:W3CDTF">2018-03-05T15:53:30Z</dcterms:modified>
</cp:coreProperties>
</file>